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ŠPORTNA DVORANA" sheetId="1" r:id="rId4"/>
  </sheets>
  <definedNames/>
  <calcPr/>
  <extLst>
    <ext uri="GoogleSheetsCustomDataVersion2">
      <go:sheetsCustomData xmlns:go="http://customooxmlschemas.google.com/" r:id="rId5" roundtripDataChecksum="YqX2yjPGakmbBxX8uv2Uj9s/cgh2fw+0K+UjINlndeE="/>
    </ext>
  </extLst>
</workbook>
</file>

<file path=xl/sharedStrings.xml><?xml version="1.0" encoding="utf-8"?>
<sst xmlns="http://schemas.openxmlformats.org/spreadsheetml/2006/main" count="65" uniqueCount="51">
  <si>
    <t>CENIK NAJEMA ŠPORTNE DVORANE - OKTOBER 2025</t>
  </si>
  <si>
    <t>NAZIV STORITVE</t>
  </si>
  <si>
    <t>CENA brez DDV</t>
  </si>
  <si>
    <t>CENA z DDV</t>
  </si>
  <si>
    <t>STOPNJA DDV</t>
  </si>
  <si>
    <t>OPIS STORITVE</t>
  </si>
  <si>
    <t>NEKOMERCIALNI NAJEM ŠPORTNE DVORANE</t>
  </si>
  <si>
    <t>Do 750 OBISKOVALCEV</t>
  </si>
  <si>
    <t>Cena na uro.</t>
  </si>
  <si>
    <t>NAD 750 OBISKOVALCEV</t>
  </si>
  <si>
    <t>NAJEM TEHNIKA</t>
  </si>
  <si>
    <t>NAJEM VELIKE DVORANE - ŠPORT</t>
  </si>
  <si>
    <t>TRENING</t>
  </si>
  <si>
    <t>Cena na uro. Cena vključuje uporabo ene garderobe. Uporabnikom do vključno 16 let se prizna 20% popust. Izvajalcem LPŠ se prizna 40% popust. Izvajalcem LPŠ z vadečimi do 16 let se prizna 45% popust.</t>
  </si>
  <si>
    <t>TEKMA</t>
  </si>
  <si>
    <t>Cena na uro. Cena vključuje uporabo dveh garderob. Uporabnikom do vključno 16 let se prizna 20% popust. Izvajalcem LPŠ se prizna 30% popust. Izvajalcem LPŠ z vadečimi do 16 let se prizna 40% popust.</t>
  </si>
  <si>
    <t>1/3 DVORANE</t>
  </si>
  <si>
    <t>Cena na uro. Cena vključuje uporabo ene garderobe. Uporabnikom do vključno 16 let se prizna 20% popust. Izvajalcem LPŠ se prizna 30% popust. Izvajalcem LPŠ z vadečimi do 16 let se prizna 40% popust.</t>
  </si>
  <si>
    <t>ZA MLADE DO 16 LET 20% POPUSTA</t>
  </si>
  <si>
    <t>IZVAJALCI LETNEGA PROGRAMA ŠPORTA 30% POPUSTA</t>
  </si>
  <si>
    <t>PRIPRAVA DVORAN IN POSPRAVLJANJE</t>
  </si>
  <si>
    <t>NAJEM MALE DVORANE</t>
  </si>
  <si>
    <t>NAJEM MALE DVORANE ŠPORT</t>
  </si>
  <si>
    <t>Cena na uro. Uporabnikom do vključno 16 let se prizna 20% popust. Izvajalcem LPŠ se prizna 30% popust. Izvajalcem LPŠ z vadečimi do 16 let se prizna 40% popust.</t>
  </si>
  <si>
    <t>NAJEM MALE DVORANE POGOSTITVE, SEMINARJI</t>
  </si>
  <si>
    <t>KOMERCIALNI NAJEM ŠPORTNE DVORANE</t>
  </si>
  <si>
    <t xml:space="preserve">NAJEM ZA DOMAČE ZA  8h </t>
  </si>
  <si>
    <t>V ceni je všteto: uporaba garderob, postavljanje tribun, postavljanje in pospravljanje tepihov, čiščenje tepihov, dvorane in tribun.</t>
  </si>
  <si>
    <t>NAJEM ZA ZUNANJE ZA 8h</t>
  </si>
  <si>
    <t>DODATNA URA NAJEMA</t>
  </si>
  <si>
    <t>V ceni je dežurna oseba.</t>
  </si>
  <si>
    <t>NAJEM 1 GARDEROBE</t>
  </si>
  <si>
    <t>Cena na uro</t>
  </si>
  <si>
    <t>NAJEM OSTALO</t>
  </si>
  <si>
    <t>NAJEM ODRA 8m X 6m</t>
  </si>
  <si>
    <t xml:space="preserve">Cena na dan. </t>
  </si>
  <si>
    <t>NAJEM IN POSTAVITEV ODRA</t>
  </si>
  <si>
    <t>Cena na dan.</t>
  </si>
  <si>
    <t>NAJEM TALNIH PVC OBLOG</t>
  </si>
  <si>
    <t>Cena na kos.</t>
  </si>
  <si>
    <t>NAJEM IN POSTAVITEV PVC OBLOG</t>
  </si>
  <si>
    <t>ČIŠČENJE TALNIH OBLOG</t>
  </si>
  <si>
    <t>Cena na kos. Po vsakem najemu se pregleda vse tepihe in se jih po potrebi pelje v čiščenje.</t>
  </si>
  <si>
    <t>GASILSKI KOMPLET ( 2 X KLOP IN MIZA)</t>
  </si>
  <si>
    <t>CATERING MIZA - OKROGLA</t>
  </si>
  <si>
    <t>Cena za en dan</t>
  </si>
  <si>
    <t>KVADRATNA MIZA</t>
  </si>
  <si>
    <t>BARSKA MIZA</t>
  </si>
  <si>
    <t>PRT IN PRANJE</t>
  </si>
  <si>
    <t>Cena na kos. Obvezno pranje prtov po vsaki uporabi.</t>
  </si>
  <si>
    <t>STOL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</si>
</sst>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00"/>
    <numFmt numFmtId="165" formatCode="0.0%"/>
    <numFmt numFmtId="166" formatCode="[$€-2]\ #,##0.00"/>
  </numFmts>
  <fonts count="7">
    <font>
      <sz val="10.0"/>
      <color rgb="FF000000"/>
      <name val="Arial"/>
      <scheme val="minor"/>
    </font>
    <font>
      <b/>
      <sz val="10.0"/>
      <color rgb="FF000000"/>
      <name val="Arial"/>
    </font>
    <font>
      <sz val="10.0"/>
      <color theme="1"/>
      <name val="Arial"/>
    </font>
    <font>
      <b/>
      <sz val="12.0"/>
      <color rgb="FF000000"/>
      <name val="Arial"/>
    </font>
    <font>
      <b/>
      <sz val="14.0"/>
      <color rgb="FF000000"/>
      <name val="Arial"/>
    </font>
    <font>
      <sz val="10.0"/>
      <color rgb="FF000000"/>
      <name val="Arial"/>
    </font>
    <font>
      <sz val="10.0"/>
      <color rgb="FF000000"/>
      <name val="Helvetica Neue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9CB9C"/>
        <bgColor rgb="FFF9CB9C"/>
      </patternFill>
    </fill>
  </fills>
  <borders count="1">
    <border/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shrinkToFit="0" vertical="center" wrapText="1"/>
    </xf>
    <xf borderId="0" fillId="2" fontId="1" numFmtId="0" xfId="0" applyAlignment="1" applyFont="1">
      <alignment horizontal="center" shrinkToFit="0" vertical="center" wrapText="1"/>
    </xf>
    <xf borderId="0" fillId="0" fontId="2" numFmtId="0" xfId="0" applyFont="1"/>
    <xf borderId="0" fillId="3" fontId="1" numFmtId="0" xfId="0" applyAlignment="1" applyFill="1" applyFont="1">
      <alignment horizontal="left" shrinkToFit="0" vertical="center" wrapText="1"/>
    </xf>
    <xf borderId="0" fillId="4" fontId="1" numFmtId="0" xfId="0" applyAlignment="1" applyFill="1" applyFont="1">
      <alignment vertical="center"/>
    </xf>
    <xf borderId="0" fillId="4" fontId="1" numFmtId="164" xfId="0" applyAlignment="1" applyFont="1" applyNumberFormat="1">
      <alignment vertical="center"/>
    </xf>
    <xf borderId="0" fillId="4" fontId="1" numFmtId="165" xfId="0" applyAlignment="1" applyFont="1" applyNumberFormat="1">
      <alignment vertical="center"/>
    </xf>
    <xf borderId="0" fillId="0" fontId="1" numFmtId="0" xfId="0" applyFont="1"/>
    <xf borderId="0" fillId="0" fontId="3" numFmtId="0" xfId="0" applyFont="1"/>
    <xf borderId="0" fillId="0" fontId="4" numFmtId="0" xfId="0" applyAlignment="1" applyFont="1">
      <alignment horizontal="left" shrinkToFit="0" wrapText="1"/>
    </xf>
    <xf borderId="0" fillId="0" fontId="1" numFmtId="0" xfId="0" applyAlignment="1" applyFont="1">
      <alignment horizontal="left" shrinkToFit="0" vertical="center" wrapText="1"/>
    </xf>
    <xf borderId="0" fillId="0" fontId="5" numFmtId="166" xfId="0" applyAlignment="1" applyFont="1" applyNumberFormat="1">
      <alignment shrinkToFit="0" vertical="center" wrapText="1"/>
    </xf>
    <xf borderId="0" fillId="0" fontId="6" numFmtId="165" xfId="0" applyAlignment="1" applyFont="1" applyNumberFormat="1">
      <alignment horizontal="left" shrinkToFit="0" vertical="center" wrapText="1"/>
    </xf>
    <xf borderId="0" fillId="0" fontId="5" numFmtId="166" xfId="0" applyAlignment="1" applyFont="1" applyNumberFormat="1">
      <alignment horizontal="left" shrinkToFit="0" vertical="center" wrapText="1"/>
    </xf>
    <xf borderId="0" fillId="0" fontId="1" numFmtId="0" xfId="0" applyAlignment="1" applyFont="1">
      <alignment horizontal="left" shrinkToFit="0" wrapText="1"/>
    </xf>
    <xf borderId="0" fillId="0" fontId="1" numFmtId="166" xfId="0" applyAlignment="1" applyFont="1" applyNumberFormat="1">
      <alignment shrinkToFit="0" vertical="center" wrapText="1"/>
    </xf>
    <xf borderId="0" fillId="0" fontId="1" numFmtId="166" xfId="0" applyAlignment="1" applyFont="1" applyNumberFormat="1">
      <alignment horizontal="left" shrinkToFit="0" vertical="center" wrapText="1"/>
    </xf>
    <xf borderId="0" fillId="0" fontId="5" numFmtId="166" xfId="0" applyAlignment="1" applyFont="1" applyNumberFormat="1">
      <alignment horizontal="left" shrinkToFit="0" vertical="top" wrapText="1"/>
    </xf>
    <xf borderId="0" fillId="0" fontId="2" numFmtId="0" xfId="0" applyAlignment="1" applyFont="1">
      <alignment horizontal="left" vertical="center"/>
    </xf>
    <xf borderId="0" fillId="0" fontId="2" numFmtId="166" xfId="0" applyAlignment="1" applyFont="1" applyNumberFormat="1">
      <alignment vertical="center"/>
    </xf>
    <xf borderId="0" fillId="0" fontId="6" numFmtId="9" xfId="0" applyAlignment="1" applyFont="1" applyNumberForma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5" numFmtId="166" xfId="0" applyAlignment="1" applyFont="1" applyNumberFormat="1">
      <alignment horizontal="right" shrinkToFit="0" wrapText="1"/>
    </xf>
    <xf borderId="0" fillId="0" fontId="2" numFmtId="166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9.0"/>
    <col customWidth="1" min="2" max="2" width="15.75"/>
    <col customWidth="1" min="3" max="3" width="15.63"/>
    <col customWidth="1" min="4" max="4" width="14.88"/>
    <col customWidth="1" min="5" max="5" width="159.0"/>
  </cols>
  <sheetData>
    <row r="1" ht="15.75" customHeight="1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5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8.0" customHeight="1">
      <c r="A3" s="5" t="s">
        <v>6</v>
      </c>
      <c r="B3" s="6"/>
      <c r="C3" s="5"/>
      <c r="D3" s="7"/>
      <c r="E3" s="5"/>
      <c r="F3" s="8"/>
      <c r="G3" s="8"/>
      <c r="H3" s="9"/>
      <c r="I3" s="9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15.75" customHeight="1">
      <c r="A4" s="11" t="s">
        <v>7</v>
      </c>
      <c r="B4" s="12">
        <f t="shared" ref="B4:B6" si="1">C4*1/(D4+1)</f>
        <v>136.9863014</v>
      </c>
      <c r="C4" s="12">
        <v>150.0</v>
      </c>
      <c r="D4" s="13">
        <v>0.095</v>
      </c>
      <c r="E4" s="14" t="s">
        <v>8</v>
      </c>
      <c r="F4" s="1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15.75" customHeight="1">
      <c r="A5" s="11" t="s">
        <v>9</v>
      </c>
      <c r="B5" s="12">
        <f t="shared" si="1"/>
        <v>173.5159817</v>
      </c>
      <c r="C5" s="12">
        <v>190.0</v>
      </c>
      <c r="D5" s="13">
        <v>0.095</v>
      </c>
      <c r="E5" s="14" t="s">
        <v>8</v>
      </c>
      <c r="F5" s="1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ht="15.75" customHeight="1">
      <c r="A6" s="11" t="s">
        <v>10</v>
      </c>
      <c r="B6" s="12">
        <f t="shared" si="1"/>
        <v>16.39344262</v>
      </c>
      <c r="C6" s="12">
        <v>20.0</v>
      </c>
      <c r="D6" s="13">
        <v>0.22</v>
      </c>
      <c r="E6" s="14" t="s">
        <v>8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ht="15.75" customHeight="1">
      <c r="A7" s="11"/>
      <c r="B7" s="12"/>
      <c r="C7" s="16"/>
      <c r="D7" s="13"/>
      <c r="E7" s="1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18.0" customHeight="1">
      <c r="A8" s="5" t="s">
        <v>11</v>
      </c>
      <c r="B8" s="6"/>
      <c r="C8" s="5"/>
      <c r="D8" s="7"/>
      <c r="E8" s="5"/>
      <c r="F8" s="8"/>
      <c r="G8" s="8"/>
      <c r="H8" s="9"/>
      <c r="I8" s="9"/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ht="15.75" customHeight="1">
      <c r="A9" s="17" t="s">
        <v>12</v>
      </c>
      <c r="B9" s="12">
        <f t="shared" ref="B9:B11" si="2">C9*1/(D9+1)</f>
        <v>70.1369863</v>
      </c>
      <c r="C9" s="12">
        <v>76.8</v>
      </c>
      <c r="D9" s="13">
        <v>0.095</v>
      </c>
      <c r="E9" s="18" t="s">
        <v>13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ht="15.75" customHeight="1">
      <c r="A10" s="17" t="s">
        <v>14</v>
      </c>
      <c r="B10" s="12">
        <f t="shared" si="2"/>
        <v>86.30136986</v>
      </c>
      <c r="C10" s="12">
        <v>94.5</v>
      </c>
      <c r="D10" s="13">
        <v>0.095</v>
      </c>
      <c r="E10" s="14" t="s">
        <v>15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ht="15.75" customHeight="1">
      <c r="A11" s="17" t="s">
        <v>16</v>
      </c>
      <c r="B11" s="12">
        <f t="shared" si="2"/>
        <v>29.04109589</v>
      </c>
      <c r="C11" s="12">
        <v>31.8</v>
      </c>
      <c r="D11" s="13">
        <v>0.095</v>
      </c>
      <c r="E11" s="14" t="s">
        <v>17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ht="15.75" customHeight="1">
      <c r="A12" s="17" t="s">
        <v>18</v>
      </c>
      <c r="B12" s="12"/>
      <c r="C12" s="12"/>
      <c r="D12" s="13"/>
      <c r="E12" s="1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ht="15.75" customHeight="1">
      <c r="A13" s="17" t="s">
        <v>19</v>
      </c>
      <c r="B13" s="12"/>
      <c r="C13" s="12"/>
      <c r="D13" s="13"/>
      <c r="E13" s="1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ht="15.75" customHeight="1">
      <c r="A14" s="17" t="s">
        <v>20</v>
      </c>
      <c r="B14" s="12">
        <f>C14*1/(D14+1)</f>
        <v>22.83105023</v>
      </c>
      <c r="C14" s="12">
        <v>25.0</v>
      </c>
      <c r="D14" s="13">
        <v>0.095</v>
      </c>
      <c r="E14" s="14" t="s">
        <v>8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ht="15.75" customHeight="1">
      <c r="A15" s="17"/>
      <c r="B15" s="12"/>
      <c r="C15" s="12"/>
      <c r="D15" s="13"/>
      <c r="E15" s="1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ht="15.75" customHeight="1">
      <c r="A16" s="5" t="s">
        <v>21</v>
      </c>
      <c r="B16" s="6"/>
      <c r="C16" s="5"/>
      <c r="D16" s="7"/>
      <c r="E16" s="5"/>
      <c r="F16" s="8"/>
      <c r="G16" s="8"/>
      <c r="H16" s="9"/>
      <c r="I16" s="9"/>
      <c r="J16" s="9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ht="15.75" customHeight="1">
      <c r="A17" s="17" t="s">
        <v>22</v>
      </c>
      <c r="B17" s="12">
        <f t="shared" ref="B17:B19" si="3">C17*1/(D17+1)</f>
        <v>20.73059361</v>
      </c>
      <c r="C17" s="12">
        <v>22.7</v>
      </c>
      <c r="D17" s="13">
        <v>0.095</v>
      </c>
      <c r="E17" s="14" t="s">
        <v>23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ht="15.75" customHeight="1">
      <c r="A18" s="17" t="s">
        <v>24</v>
      </c>
      <c r="B18" s="12">
        <f t="shared" si="3"/>
        <v>73.05936073</v>
      </c>
      <c r="C18" s="12">
        <v>80.0</v>
      </c>
      <c r="D18" s="13">
        <v>0.095</v>
      </c>
      <c r="E18" s="14" t="s">
        <v>8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ht="15.75" customHeight="1">
      <c r="A19" s="17" t="s">
        <v>20</v>
      </c>
      <c r="B19" s="12">
        <f t="shared" si="3"/>
        <v>22.83105023</v>
      </c>
      <c r="C19" s="12">
        <v>25.0</v>
      </c>
      <c r="D19" s="13">
        <v>0.095</v>
      </c>
      <c r="E19" s="14" t="s">
        <v>8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ht="15.75" customHeight="1">
      <c r="A20" s="19"/>
      <c r="B20" s="12"/>
      <c r="C20" s="20"/>
      <c r="D20" s="13"/>
      <c r="E20" s="1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ht="15.75" customHeight="1">
      <c r="A21" s="5" t="s">
        <v>25</v>
      </c>
      <c r="B21" s="6">
        <f t="shared" ref="B21:B26" si="4">C21*1/(D21+1)</f>
        <v>0</v>
      </c>
      <c r="C21" s="5"/>
      <c r="D21" s="7"/>
      <c r="E21" s="5"/>
      <c r="F21" s="8"/>
      <c r="G21" s="8"/>
      <c r="H21" s="9"/>
      <c r="I21" s="9"/>
      <c r="J21" s="9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15.75" customHeight="1">
      <c r="A22" s="17" t="s">
        <v>26</v>
      </c>
      <c r="B22" s="12">
        <f t="shared" si="4"/>
        <v>456.6210046</v>
      </c>
      <c r="C22" s="12">
        <v>500.0</v>
      </c>
      <c r="D22" s="13">
        <v>0.095</v>
      </c>
      <c r="E22" s="14" t="s">
        <v>27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ht="15.75" customHeight="1">
      <c r="A23" s="17" t="s">
        <v>28</v>
      </c>
      <c r="B23" s="12">
        <f t="shared" si="4"/>
        <v>730.5936073</v>
      </c>
      <c r="C23" s="12">
        <v>800.0</v>
      </c>
      <c r="D23" s="13">
        <v>0.095</v>
      </c>
      <c r="E23" s="14" t="s">
        <v>27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ht="15.75" customHeight="1">
      <c r="A24" s="17" t="s">
        <v>29</v>
      </c>
      <c r="B24" s="12">
        <f t="shared" si="4"/>
        <v>45.66210046</v>
      </c>
      <c r="C24" s="12">
        <v>50.0</v>
      </c>
      <c r="D24" s="13">
        <v>0.095</v>
      </c>
      <c r="E24" s="14" t="s">
        <v>30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ht="15.75" customHeight="1">
      <c r="A25" s="17" t="s">
        <v>31</v>
      </c>
      <c r="B25" s="12">
        <f t="shared" si="4"/>
        <v>9.132420091</v>
      </c>
      <c r="C25" s="12">
        <v>10.0</v>
      </c>
      <c r="D25" s="13">
        <v>0.095</v>
      </c>
      <c r="E25" s="14" t="s">
        <v>8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ht="15.75" customHeight="1">
      <c r="A26" s="11" t="s">
        <v>10</v>
      </c>
      <c r="B26" s="12">
        <f t="shared" si="4"/>
        <v>16.39344262</v>
      </c>
      <c r="C26" s="12">
        <v>20.0</v>
      </c>
      <c r="D26" s="21">
        <v>0.22</v>
      </c>
      <c r="E26" s="22" t="s">
        <v>32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ht="15.75" customHeight="1">
      <c r="A27" s="14"/>
      <c r="B27" s="12"/>
      <c r="C27" s="12"/>
      <c r="D27" s="13"/>
      <c r="E27" s="1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ht="15.75" customHeight="1">
      <c r="A28" s="5" t="s">
        <v>33</v>
      </c>
      <c r="B28" s="6"/>
      <c r="C28" s="5"/>
      <c r="D28" s="7"/>
      <c r="E28" s="5"/>
      <c r="F28" s="8"/>
      <c r="G28" s="8"/>
      <c r="H28" s="9"/>
      <c r="I28" s="9"/>
      <c r="J28" s="9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15.75" customHeight="1">
      <c r="A29" s="17" t="s">
        <v>34</v>
      </c>
      <c r="B29" s="12">
        <f t="shared" ref="B29:B39" si="5">C29*1/(D29+1)</f>
        <v>91.32420091</v>
      </c>
      <c r="C29" s="12">
        <v>100.0</v>
      </c>
      <c r="D29" s="13">
        <v>0.095</v>
      </c>
      <c r="E29" s="14" t="s">
        <v>35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ht="15.75" customHeight="1">
      <c r="A30" s="17" t="s">
        <v>36</v>
      </c>
      <c r="B30" s="12">
        <f t="shared" si="5"/>
        <v>182.6484018</v>
      </c>
      <c r="C30" s="12">
        <v>200.0</v>
      </c>
      <c r="D30" s="13">
        <v>0.095</v>
      </c>
      <c r="E30" s="14" t="s">
        <v>37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ht="15.75" customHeight="1">
      <c r="A31" s="17" t="s">
        <v>38</v>
      </c>
      <c r="B31" s="12">
        <f t="shared" si="5"/>
        <v>1.643835616</v>
      </c>
      <c r="C31" s="12">
        <v>1.8</v>
      </c>
      <c r="D31" s="13">
        <v>0.095</v>
      </c>
      <c r="E31" s="14" t="s">
        <v>39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ht="15.75" customHeight="1">
      <c r="A32" s="17" t="s">
        <v>40</v>
      </c>
      <c r="B32" s="12">
        <f t="shared" si="5"/>
        <v>3.196347032</v>
      </c>
      <c r="C32" s="12">
        <v>3.5</v>
      </c>
      <c r="D32" s="13">
        <v>0.095</v>
      </c>
      <c r="E32" s="14" t="s">
        <v>39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ht="15.75" customHeight="1">
      <c r="A33" s="17" t="s">
        <v>41</v>
      </c>
      <c r="B33" s="12">
        <f t="shared" si="5"/>
        <v>3.196347032</v>
      </c>
      <c r="C33" s="12">
        <v>3.5</v>
      </c>
      <c r="D33" s="13">
        <v>0.095</v>
      </c>
      <c r="E33" s="14" t="s">
        <v>42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ht="15.75" customHeight="1">
      <c r="A34" s="17" t="s">
        <v>43</v>
      </c>
      <c r="B34" s="12">
        <f t="shared" si="5"/>
        <v>13.69863014</v>
      </c>
      <c r="C34" s="12">
        <v>15.0</v>
      </c>
      <c r="D34" s="13">
        <v>0.095</v>
      </c>
      <c r="E34" s="14" t="s">
        <v>39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ht="15.75" customHeight="1">
      <c r="A35" s="17" t="s">
        <v>44</v>
      </c>
      <c r="B35" s="12">
        <f t="shared" si="5"/>
        <v>14.61187215</v>
      </c>
      <c r="C35" s="12">
        <v>16.0</v>
      </c>
      <c r="D35" s="13">
        <v>0.095</v>
      </c>
      <c r="E35" s="14" t="s">
        <v>45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ht="15.75" customHeight="1">
      <c r="A36" s="17" t="s">
        <v>46</v>
      </c>
      <c r="B36" s="12">
        <f t="shared" si="5"/>
        <v>7.305936073</v>
      </c>
      <c r="C36" s="12">
        <v>8.0</v>
      </c>
      <c r="D36" s="13">
        <v>0.095</v>
      </c>
      <c r="E36" s="14" t="s">
        <v>39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ht="15.75" customHeight="1">
      <c r="A37" s="17" t="s">
        <v>47</v>
      </c>
      <c r="B37" s="12">
        <f t="shared" si="5"/>
        <v>7.305936073</v>
      </c>
      <c r="C37" s="12">
        <v>8.0</v>
      </c>
      <c r="D37" s="13">
        <v>0.095</v>
      </c>
      <c r="E37" s="14" t="s">
        <v>39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ht="15.75" customHeight="1">
      <c r="A38" s="17" t="s">
        <v>48</v>
      </c>
      <c r="B38" s="12">
        <f t="shared" si="5"/>
        <v>4.566210046</v>
      </c>
      <c r="C38" s="12">
        <v>5.0</v>
      </c>
      <c r="D38" s="13">
        <v>0.095</v>
      </c>
      <c r="E38" s="14" t="s">
        <v>49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ht="15.75" customHeight="1">
      <c r="A39" s="17" t="s">
        <v>50</v>
      </c>
      <c r="B39" s="12">
        <f t="shared" si="5"/>
        <v>0.9132420091</v>
      </c>
      <c r="C39" s="12">
        <v>1.0</v>
      </c>
      <c r="D39" s="13">
        <v>0.095</v>
      </c>
      <c r="E39" s="14" t="s">
        <v>39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ht="15.75" customHeight="1">
      <c r="A40" s="3"/>
      <c r="B40" s="2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ht="15.75" customHeight="1">
      <c r="A44" s="3"/>
      <c r="B44" s="2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ht="15.75" customHeight="1">
      <c r="A238" s="3"/>
      <c r="B238" s="3"/>
      <c r="C238" s="3"/>
      <c r="D238" s="3"/>
      <c r="E238" s="3"/>
    </row>
    <row r="239" ht="15.75" customHeight="1">
      <c r="A239" s="3"/>
      <c r="B239" s="3"/>
      <c r="C239" s="3"/>
      <c r="D239" s="3"/>
      <c r="E239" s="3"/>
    </row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2025-10-21T19:55:24Z</dcterms:created>
  <dc:creator>Rudolf Leban</dc:creator>
</cp:coreProperties>
</file>